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obo\Desktop\Temp\"/>
    </mc:Choice>
  </mc:AlternateContent>
  <xr:revisionPtr revIDLastSave="0" documentId="13_ncr:1_{05794F8F-DE6B-4F1F-B30A-DB3C98D291EB}" xr6:coauthVersionLast="47" xr6:coauthVersionMax="47" xr10:uidLastSave="{00000000-0000-0000-0000-000000000000}"/>
  <bookViews>
    <workbookView xWindow="28680" yWindow="-120" windowWidth="29040" windowHeight="16440" xr2:uid="{758A87D1-C09F-4E40-BE8A-1B1ED5E53265}"/>
  </bookViews>
  <sheets>
    <sheet name="Monthly 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F14" i="1" s="1"/>
  <c r="G14" i="1" s="1"/>
  <c r="E25" i="1"/>
  <c r="E24" i="1"/>
  <c r="F24" i="1" s="1"/>
  <c r="G24" i="1" s="1"/>
  <c r="E23" i="1"/>
  <c r="F23" i="1" s="1"/>
  <c r="G23" i="1" s="1"/>
  <c r="E22" i="1"/>
  <c r="F22" i="1" s="1"/>
  <c r="G22" i="1" s="1"/>
  <c r="E21" i="1"/>
  <c r="F21" i="1" s="1"/>
  <c r="G21" i="1" s="1"/>
  <c r="E20" i="1"/>
  <c r="F20" i="1" s="1"/>
  <c r="G20" i="1" s="1"/>
  <c r="E19" i="1"/>
  <c r="F19" i="1" s="1"/>
  <c r="G19" i="1" s="1"/>
  <c r="E18" i="1"/>
  <c r="F18" i="1" s="1"/>
  <c r="G18" i="1" s="1"/>
  <c r="E17" i="1"/>
  <c r="F17" i="1" s="1"/>
  <c r="G17" i="1" s="1"/>
  <c r="E16" i="1"/>
  <c r="F16" i="1" s="1"/>
  <c r="G16" i="1" s="1"/>
  <c r="E15" i="1"/>
  <c r="F15" i="1" s="1"/>
  <c r="G15" i="1" s="1"/>
  <c r="F25" i="1"/>
  <c r="G25" i="1" s="1"/>
</calcChain>
</file>

<file path=xl/sharedStrings.xml><?xml version="1.0" encoding="utf-8"?>
<sst xmlns="http://schemas.openxmlformats.org/spreadsheetml/2006/main" count="32" uniqueCount="20">
  <si>
    <t>Time stamp</t>
  </si>
  <si>
    <t>Demand peak with system | (kW/mo)</t>
  </si>
  <si>
    <t>Billing demand with system | (kW)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</si>
  <si>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</si>
  <si>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</si>
  <si>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</si>
  <si>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</si>
  <si>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</si>
  <si>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</si>
  <si>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</si>
  <si>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</si>
  <si>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</si>
  <si>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</si>
  <si>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</si>
  <si>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</si>
  <si>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Max of Previous 11 months</t>
  </si>
  <si>
    <t>80% of Max</t>
  </si>
  <si>
    <t>Billing demand with system</t>
  </si>
  <si>
    <t>Year 0</t>
  </si>
  <si>
    <t>Year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</si>
</sst>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F61BD-75DD-493B-933F-AD6877C94C40}">
  <dimension ref="A1:G25"/>
  <sheetViews>
    <sheetView tabSelected="1" workbookViewId="0">
      <selection activeCell="M18" sqref="M18"/>
    </sheetView>
  </sheetViews>
  <sheetFormatPr defaultRowHeight="15" x14ac:dyDescent="0.25"/>
  <cols>
    <col min="2" max="4" width="14.28515625" customWidth="1"/>
    <col min="5" max="7" width="17" customWidth="1"/>
  </cols>
  <sheetData>
    <row r="1" spans="1:7" s="1" customFormat="1" ht="45" x14ac:dyDescent="0.25">
      <c r="B1" s="1" t="s">
        <v>0</v>
      </c>
      <c r="C1" s="1" t="s">
        <v>1</v>
      </c>
      <c r="D1" s="1" t="s">
        <v>2</v>
      </c>
      <c r="E1" s="1" t="s">
        <v>15</v>
      </c>
      <c r="F1" s="1" t="s">
        <v>16</v>
      </c>
      <c r="G1" s="1" t="s">
        <v>17</v>
      </c>
    </row>
    <row r="2" spans="1:7" x14ac:dyDescent="0.25">
      <c r="A2" t="s">
        <v>18</v>
      </c>
      <c r="B2" t="s">
        <v>3</v>
      </c>
      <c r="C2">
        <v>461.255</v>
      </c>
      <c r="D2">
        <v>461.255</v>
      </c>
    </row>
    <row r="3" spans="1:7" x14ac:dyDescent="0.25">
      <c r="B3" t="s">
        <v>4</v>
      </c>
      <c r="C3">
        <v>544.17999999999995</v>
      </c>
      <c r="D3">
        <v>544.17999999999995</v>
      </c>
    </row>
    <row r="4" spans="1:7" x14ac:dyDescent="0.25">
      <c r="B4" t="s">
        <v>5</v>
      </c>
      <c r="C4">
        <v>574.91600000000005</v>
      </c>
      <c r="D4">
        <v>574.91600000000005</v>
      </c>
    </row>
    <row r="5" spans="1:7" x14ac:dyDescent="0.25">
      <c r="B5" t="s">
        <v>6</v>
      </c>
      <c r="C5">
        <v>292.61</v>
      </c>
      <c r="D5">
        <v>459.93299999999999</v>
      </c>
    </row>
    <row r="6" spans="1:7" x14ac:dyDescent="0.25">
      <c r="B6" t="s">
        <v>7</v>
      </c>
      <c r="C6">
        <v>321.25299999999999</v>
      </c>
      <c r="D6">
        <v>459.93299999999999</v>
      </c>
    </row>
    <row r="7" spans="1:7" x14ac:dyDescent="0.25">
      <c r="B7" t="s">
        <v>8</v>
      </c>
      <c r="C7">
        <v>359.50599999999997</v>
      </c>
      <c r="D7">
        <v>459.93299999999999</v>
      </c>
    </row>
    <row r="8" spans="1:7" x14ac:dyDescent="0.25">
      <c r="B8" t="s">
        <v>9</v>
      </c>
      <c r="C8">
        <v>393.67899999999997</v>
      </c>
      <c r="D8">
        <v>459.93299999999999</v>
      </c>
    </row>
    <row r="9" spans="1:7" x14ac:dyDescent="0.25">
      <c r="B9" t="s">
        <v>10</v>
      </c>
      <c r="C9">
        <v>435.53199999999998</v>
      </c>
      <c r="D9">
        <v>459.93299999999999</v>
      </c>
    </row>
    <row r="10" spans="1:7" x14ac:dyDescent="0.25">
      <c r="B10" t="s">
        <v>11</v>
      </c>
      <c r="C10">
        <v>352.178</v>
      </c>
      <c r="D10">
        <v>459.93299999999999</v>
      </c>
    </row>
    <row r="11" spans="1:7" x14ac:dyDescent="0.25">
      <c r="B11" t="s">
        <v>12</v>
      </c>
      <c r="C11">
        <v>362.77499999999998</v>
      </c>
      <c r="D11">
        <v>459.93299999999999</v>
      </c>
    </row>
    <row r="12" spans="1:7" x14ac:dyDescent="0.25">
      <c r="B12" t="s">
        <v>13</v>
      </c>
      <c r="C12">
        <v>302.185</v>
      </c>
      <c r="D12">
        <v>459.93299999999999</v>
      </c>
    </row>
    <row r="13" spans="1:7" x14ac:dyDescent="0.25">
      <c r="B13" t="s">
        <v>14</v>
      </c>
      <c r="C13">
        <v>495.09500000000003</v>
      </c>
      <c r="D13">
        <v>495.09500000000003</v>
      </c>
      <c r="E13" s="2"/>
      <c r="F13" s="3"/>
      <c r="G13" s="2"/>
    </row>
    <row r="14" spans="1:7" x14ac:dyDescent="0.25">
      <c r="A14" t="s">
        <v>19</v>
      </c>
      <c r="B14" t="s">
        <v>3</v>
      </c>
      <c r="C14">
        <v>461.255</v>
      </c>
      <c r="D14">
        <v>461.255</v>
      </c>
      <c r="E14">
        <f>MAX(C4:C14)</f>
        <v>574.91600000000005</v>
      </c>
      <c r="F14">
        <f>E14*0.8</f>
        <v>459.93280000000004</v>
      </c>
      <c r="G14">
        <f>IF(D14&gt;F14,D14,F14)</f>
        <v>461.255</v>
      </c>
    </row>
    <row r="15" spans="1:7" x14ac:dyDescent="0.25">
      <c r="B15" t="s">
        <v>4</v>
      </c>
      <c r="C15">
        <v>544.17999999999995</v>
      </c>
      <c r="D15">
        <v>544.17999999999995</v>
      </c>
      <c r="E15">
        <f t="shared" ref="E15:E25" si="0">MAX(C5:C15)</f>
        <v>544.17999999999995</v>
      </c>
      <c r="F15">
        <f t="shared" ref="F15:F25" si="1">E15*0.8</f>
        <v>435.34399999999999</v>
      </c>
      <c r="G15">
        <f t="shared" ref="G15:G25" si="2">IF(D15&gt;F15,D15,F15)</f>
        <v>544.17999999999995</v>
      </c>
    </row>
    <row r="16" spans="1:7" x14ac:dyDescent="0.25">
      <c r="B16" t="s">
        <v>5</v>
      </c>
      <c r="C16">
        <v>574.91600000000005</v>
      </c>
      <c r="D16">
        <v>574.91600000000005</v>
      </c>
      <c r="E16">
        <f t="shared" si="0"/>
        <v>574.91600000000005</v>
      </c>
      <c r="F16">
        <f t="shared" si="1"/>
        <v>459.93280000000004</v>
      </c>
      <c r="G16">
        <f t="shared" si="2"/>
        <v>574.91600000000005</v>
      </c>
    </row>
    <row r="17" spans="2:7" x14ac:dyDescent="0.25">
      <c r="B17" t="s">
        <v>6</v>
      </c>
      <c r="C17">
        <v>292.61</v>
      </c>
      <c r="D17">
        <v>459.93299999999999</v>
      </c>
      <c r="E17">
        <f t="shared" si="0"/>
        <v>574.91600000000005</v>
      </c>
      <c r="F17">
        <f t="shared" si="1"/>
        <v>459.93280000000004</v>
      </c>
      <c r="G17">
        <f t="shared" si="2"/>
        <v>459.93299999999999</v>
      </c>
    </row>
    <row r="18" spans="2:7" x14ac:dyDescent="0.25">
      <c r="B18" t="s">
        <v>7</v>
      </c>
      <c r="C18">
        <v>321.25299999999999</v>
      </c>
      <c r="D18">
        <v>459.93299999999999</v>
      </c>
      <c r="E18">
        <f t="shared" si="0"/>
        <v>574.91600000000005</v>
      </c>
      <c r="F18">
        <f t="shared" si="1"/>
        <v>459.93280000000004</v>
      </c>
      <c r="G18">
        <f t="shared" si="2"/>
        <v>459.93299999999999</v>
      </c>
    </row>
    <row r="19" spans="2:7" x14ac:dyDescent="0.25">
      <c r="B19" t="s">
        <v>8</v>
      </c>
      <c r="C19">
        <v>359.50599999999997</v>
      </c>
      <c r="D19">
        <v>459.93299999999999</v>
      </c>
      <c r="E19">
        <f t="shared" si="0"/>
        <v>574.91600000000005</v>
      </c>
      <c r="F19">
        <f t="shared" si="1"/>
        <v>459.93280000000004</v>
      </c>
      <c r="G19">
        <f t="shared" si="2"/>
        <v>459.93299999999999</v>
      </c>
    </row>
    <row r="20" spans="2:7" x14ac:dyDescent="0.25">
      <c r="B20" t="s">
        <v>9</v>
      </c>
      <c r="C20">
        <v>393.67899999999997</v>
      </c>
      <c r="D20">
        <v>459.93299999999999</v>
      </c>
      <c r="E20">
        <f t="shared" si="0"/>
        <v>574.91600000000005</v>
      </c>
      <c r="F20">
        <f t="shared" si="1"/>
        <v>459.93280000000004</v>
      </c>
      <c r="G20">
        <f t="shared" si="2"/>
        <v>459.93299999999999</v>
      </c>
    </row>
    <row r="21" spans="2:7" x14ac:dyDescent="0.25">
      <c r="B21" t="s">
        <v>10</v>
      </c>
      <c r="C21">
        <v>435.53199999999998</v>
      </c>
      <c r="D21">
        <v>459.93299999999999</v>
      </c>
      <c r="E21">
        <f t="shared" si="0"/>
        <v>574.91600000000005</v>
      </c>
      <c r="F21">
        <f t="shared" si="1"/>
        <v>459.93280000000004</v>
      </c>
      <c r="G21">
        <f t="shared" si="2"/>
        <v>459.93299999999999</v>
      </c>
    </row>
    <row r="22" spans="2:7" x14ac:dyDescent="0.25">
      <c r="B22" t="s">
        <v>11</v>
      </c>
      <c r="C22">
        <v>352.178</v>
      </c>
      <c r="D22">
        <v>459.93299999999999</v>
      </c>
      <c r="E22">
        <f t="shared" si="0"/>
        <v>574.91600000000005</v>
      </c>
      <c r="F22">
        <f t="shared" si="1"/>
        <v>459.93280000000004</v>
      </c>
      <c r="G22">
        <f t="shared" si="2"/>
        <v>459.93299999999999</v>
      </c>
    </row>
    <row r="23" spans="2:7" x14ac:dyDescent="0.25">
      <c r="B23" t="s">
        <v>12</v>
      </c>
      <c r="C23">
        <v>362.77499999999998</v>
      </c>
      <c r="D23">
        <v>459.93299999999999</v>
      </c>
      <c r="E23">
        <f t="shared" si="0"/>
        <v>574.91600000000005</v>
      </c>
      <c r="F23">
        <f t="shared" si="1"/>
        <v>459.93280000000004</v>
      </c>
      <c r="G23">
        <f t="shared" si="2"/>
        <v>459.93299999999999</v>
      </c>
    </row>
    <row r="24" spans="2:7" x14ac:dyDescent="0.25">
      <c r="B24" t="s">
        <v>13</v>
      </c>
      <c r="C24">
        <v>302.185</v>
      </c>
      <c r="D24">
        <v>459.93299999999999</v>
      </c>
      <c r="E24">
        <f t="shared" si="0"/>
        <v>574.91600000000005</v>
      </c>
      <c r="F24">
        <f t="shared" si="1"/>
        <v>459.93280000000004</v>
      </c>
      <c r="G24">
        <f t="shared" si="2"/>
        <v>459.93299999999999</v>
      </c>
    </row>
    <row r="25" spans="2:7" x14ac:dyDescent="0.25">
      <c r="B25" t="s">
        <v>14</v>
      </c>
      <c r="C25">
        <v>495.09500000000003</v>
      </c>
      <c r="D25">
        <v>495.09500000000003</v>
      </c>
      <c r="E25">
        <f t="shared" si="0"/>
        <v>574.91600000000005</v>
      </c>
      <c r="F25">
        <f t="shared" si="1"/>
        <v>459.93280000000004</v>
      </c>
      <c r="G25">
        <f t="shared" si="2"/>
        <v>495.09500000000003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Gilman</dc:creator>
  <cp:lastModifiedBy>Paul Gilman</cp:lastModifiedBy>
  <dcterms:created xsi:type="dcterms:W3CDTF">2024-12-20T18:24:27Z</dcterms:created>
  <dcterms:modified xsi:type="dcterms:W3CDTF">2024-12-20T18:33:40Z</dcterms:modified>
</cp:coreProperties>
</file>